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TA\Legislation\CARES Act (2020 - coronvirus)\USDOE\"/>
    </mc:Choice>
  </mc:AlternateContent>
  <xr:revisionPtr revIDLastSave="0" documentId="8_{E0C38320-EA94-472A-A65F-397212C34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C40" i="2"/>
  <c r="B21" i="2"/>
  <c r="C21" i="2"/>
  <c r="C9" i="2"/>
  <c r="B9" i="2"/>
  <c r="C42" i="2" l="1"/>
  <c r="B42" i="2"/>
</calcChain>
</file>

<file path=xl/sharedStrings.xml><?xml version="1.0" encoding="utf-8"?>
<sst xmlns="http://schemas.openxmlformats.org/spreadsheetml/2006/main" count="46" uniqueCount="42">
  <si>
    <t>CARES Act Higher Education Emergency Relief Fund Allocations</t>
  </si>
  <si>
    <t>Total Allocation</t>
  </si>
  <si>
    <t>UMass Amherst</t>
  </si>
  <si>
    <t>UMass Boston</t>
  </si>
  <si>
    <t>UMass Dartmouth</t>
  </si>
  <si>
    <t>UMass Lowell</t>
  </si>
  <si>
    <t>UMass Medical School</t>
  </si>
  <si>
    <t>Bridgewater State University</t>
  </si>
  <si>
    <t>Framingham State University</t>
  </si>
  <si>
    <t>Fitchburg State University</t>
  </si>
  <si>
    <t>Massachusetts College of Art and Design</t>
  </si>
  <si>
    <t>Massachusetts College of Liberal Arts</t>
  </si>
  <si>
    <t>Massachusetts Maritime Academy</t>
  </si>
  <si>
    <t>Salem State University</t>
  </si>
  <si>
    <t>Westfield State University</t>
  </si>
  <si>
    <t>Worcester State University</t>
  </si>
  <si>
    <t>Berkshire Community College</t>
  </si>
  <si>
    <t>Bristol Community College</t>
  </si>
  <si>
    <t>Bunker Hill Community College</t>
  </si>
  <si>
    <t>Cape Cod Community College</t>
  </si>
  <si>
    <t>Greenfield Community College</t>
  </si>
  <si>
    <t>Holyoke Community College</t>
  </si>
  <si>
    <t>Massachusetts Bay Community College</t>
  </si>
  <si>
    <t>Massasoit Community College</t>
  </si>
  <si>
    <t>Middlesex Community College</t>
  </si>
  <si>
    <t>Mount Wachusett Community College</t>
  </si>
  <si>
    <t>Northern Essex Community College</t>
  </si>
  <si>
    <t>Northshore Technical Community College</t>
  </si>
  <si>
    <t>Quincy Community College</t>
  </si>
  <si>
    <t>Quinsigamond Community College</t>
  </si>
  <si>
    <t>Roxbury Community College</t>
  </si>
  <si>
    <t>Springfield Technical Community College</t>
  </si>
  <si>
    <t>Minimum Allocation for
Emergency Financial Aid
Grants to Students</t>
  </si>
  <si>
    <t>UMass</t>
  </si>
  <si>
    <t>Subtotal, UMass</t>
  </si>
  <si>
    <t>State Universities</t>
  </si>
  <si>
    <t>Subtotal, State Universities</t>
  </si>
  <si>
    <t>Community Colleges</t>
  </si>
  <si>
    <t>Subtotal, Community Colleges</t>
  </si>
  <si>
    <t>Total, Public Higher Education</t>
  </si>
  <si>
    <t>(Data accessed April 10, 2020)</t>
  </si>
  <si>
    <t>Source: U.S.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</si>
</sst>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ill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AD12-0439-4B8A-AD0F-5253F4CDE799}">
  <dimension ref="A1:C45"/>
  <sheetViews>
    <sheetView tabSelected="1" workbookViewId="0"/>
  </sheetViews>
  <sheetFormatPr defaultRowHeight="14.25" x14ac:dyDescent="0.2"/>
  <cols>
    <col min="1" max="1" width="47.83203125" style="1" bestFit="1" customWidth="1"/>
    <col min="2" max="2" width="19.6640625" style="1" bestFit="1" customWidth="1"/>
    <col min="3" max="3" width="30.33203125" style="1" customWidth="1"/>
    <col min="4" max="16384" width="9.33203125" style="1"/>
  </cols>
  <sheetData>
    <row r="1" spans="1:3" ht="15.75" x14ac:dyDescent="0.25">
      <c r="A1" s="8" t="s">
        <v>0</v>
      </c>
    </row>
    <row r="3" spans="1:3" ht="45.75" customHeight="1" x14ac:dyDescent="0.25">
      <c r="A3" s="2" t="s">
        <v>33</v>
      </c>
      <c r="B3" s="6" t="s">
        <v>1</v>
      </c>
      <c r="C3" s="7" t="s">
        <v>32</v>
      </c>
    </row>
    <row r="4" spans="1:3" x14ac:dyDescent="0.2">
      <c r="A4" s="1" t="s">
        <v>2</v>
      </c>
      <c r="B4" s="4">
        <v>18335243</v>
      </c>
      <c r="C4" s="4">
        <v>9167622</v>
      </c>
    </row>
    <row r="5" spans="1:3" x14ac:dyDescent="0.2">
      <c r="A5" s="1" t="s">
        <v>3</v>
      </c>
      <c r="B5" s="4">
        <v>12184652</v>
      </c>
      <c r="C5" s="4">
        <v>6092326</v>
      </c>
    </row>
    <row r="6" spans="1:3" x14ac:dyDescent="0.2">
      <c r="A6" s="1" t="s">
        <v>4</v>
      </c>
      <c r="B6" s="4">
        <v>6288232</v>
      </c>
      <c r="C6" s="4">
        <v>3144116</v>
      </c>
    </row>
    <row r="7" spans="1:3" x14ac:dyDescent="0.2">
      <c r="A7" s="1" t="s">
        <v>5</v>
      </c>
      <c r="B7" s="4">
        <v>8900322</v>
      </c>
      <c r="C7" s="4">
        <v>4450161</v>
      </c>
    </row>
    <row r="8" spans="1:3" x14ac:dyDescent="0.2">
      <c r="A8" s="1" t="s">
        <v>6</v>
      </c>
      <c r="B8" s="4">
        <v>310132</v>
      </c>
      <c r="C8" s="4">
        <v>155066</v>
      </c>
    </row>
    <row r="9" spans="1:3" ht="15" x14ac:dyDescent="0.25">
      <c r="A9" s="3" t="s">
        <v>34</v>
      </c>
      <c r="B9" s="5">
        <f>SUM(B4:B8)</f>
        <v>46018581</v>
      </c>
      <c r="C9" s="5">
        <f>SUM(C4:C8)</f>
        <v>23009291</v>
      </c>
    </row>
    <row r="11" spans="1:3" ht="45.75" customHeight="1" x14ac:dyDescent="0.25">
      <c r="A11" s="2" t="s">
        <v>35</v>
      </c>
      <c r="B11" s="6" t="s">
        <v>1</v>
      </c>
      <c r="C11" s="7" t="s">
        <v>32</v>
      </c>
    </row>
    <row r="12" spans="1:3" x14ac:dyDescent="0.2">
      <c r="A12" s="1" t="s">
        <v>7</v>
      </c>
      <c r="B12" s="4">
        <v>8833662</v>
      </c>
      <c r="C12" s="4">
        <v>4416831</v>
      </c>
    </row>
    <row r="13" spans="1:3" x14ac:dyDescent="0.2">
      <c r="A13" s="1" t="s">
        <v>8</v>
      </c>
      <c r="B13" s="4">
        <v>3897751</v>
      </c>
      <c r="C13" s="4">
        <v>1948876</v>
      </c>
    </row>
    <row r="14" spans="1:3" x14ac:dyDescent="0.2">
      <c r="A14" s="1" t="s">
        <v>9</v>
      </c>
      <c r="B14" s="4">
        <v>3910925</v>
      </c>
      <c r="C14" s="4">
        <v>1955463</v>
      </c>
    </row>
    <row r="15" spans="1:3" x14ac:dyDescent="0.2">
      <c r="A15" s="1" t="s">
        <v>10</v>
      </c>
      <c r="B15" s="4">
        <v>1510265</v>
      </c>
      <c r="C15" s="4">
        <v>755133</v>
      </c>
    </row>
    <row r="16" spans="1:3" x14ac:dyDescent="0.2">
      <c r="A16" s="1" t="s">
        <v>11</v>
      </c>
      <c r="B16" s="4">
        <v>1309397</v>
      </c>
      <c r="C16" s="4">
        <v>654699</v>
      </c>
    </row>
    <row r="17" spans="1:3" x14ac:dyDescent="0.2">
      <c r="A17" s="1" t="s">
        <v>12</v>
      </c>
      <c r="B17" s="4">
        <v>1242689</v>
      </c>
      <c r="C17" s="4">
        <v>621345</v>
      </c>
    </row>
    <row r="18" spans="1:3" x14ac:dyDescent="0.2">
      <c r="A18" s="1" t="s">
        <v>13</v>
      </c>
      <c r="B18" s="4">
        <v>6512818</v>
      </c>
      <c r="C18" s="4">
        <v>3256409</v>
      </c>
    </row>
    <row r="19" spans="1:3" x14ac:dyDescent="0.2">
      <c r="A19" s="1" t="s">
        <v>14</v>
      </c>
      <c r="B19" s="4">
        <v>4512060</v>
      </c>
      <c r="C19" s="4">
        <v>2256030</v>
      </c>
    </row>
    <row r="20" spans="1:3" x14ac:dyDescent="0.2">
      <c r="A20" s="1" t="s">
        <v>15</v>
      </c>
      <c r="B20" s="4">
        <v>4222833</v>
      </c>
      <c r="C20" s="4">
        <v>2111417</v>
      </c>
    </row>
    <row r="21" spans="1:3" ht="15" x14ac:dyDescent="0.25">
      <c r="A21" s="3" t="s">
        <v>36</v>
      </c>
      <c r="B21" s="5">
        <f>SUM(B12:B20)</f>
        <v>35952400</v>
      </c>
      <c r="C21" s="5">
        <f>SUM(C12:C20)</f>
        <v>17976203</v>
      </c>
    </row>
    <row r="23" spans="1:3" ht="45.75" customHeight="1" x14ac:dyDescent="0.25">
      <c r="A23" s="2" t="s">
        <v>37</v>
      </c>
      <c r="B23" s="6" t="s">
        <v>1</v>
      </c>
      <c r="C23" s="7" t="s">
        <v>32</v>
      </c>
    </row>
    <row r="24" spans="1:3" x14ac:dyDescent="0.2">
      <c r="A24" s="1" t="s">
        <v>16</v>
      </c>
      <c r="B24" s="4">
        <v>1052143</v>
      </c>
      <c r="C24" s="4">
        <v>526072</v>
      </c>
    </row>
    <row r="25" spans="1:3" x14ac:dyDescent="0.2">
      <c r="A25" s="1" t="s">
        <v>17</v>
      </c>
      <c r="B25" s="4">
        <v>4686502</v>
      </c>
      <c r="C25" s="4">
        <v>2343251</v>
      </c>
    </row>
    <row r="26" spans="1:3" x14ac:dyDescent="0.2">
      <c r="A26" s="1" t="s">
        <v>18</v>
      </c>
      <c r="B26" s="4">
        <v>8310307</v>
      </c>
      <c r="C26" s="4">
        <v>4155154</v>
      </c>
    </row>
    <row r="27" spans="1:3" x14ac:dyDescent="0.2">
      <c r="A27" s="1" t="s">
        <v>19</v>
      </c>
      <c r="B27" s="4">
        <v>1440010</v>
      </c>
      <c r="C27" s="4">
        <v>720005</v>
      </c>
    </row>
    <row r="28" spans="1:3" x14ac:dyDescent="0.2">
      <c r="A28" s="1" t="s">
        <v>20</v>
      </c>
      <c r="B28" s="4">
        <v>887515</v>
      </c>
      <c r="C28" s="4">
        <v>443758</v>
      </c>
    </row>
    <row r="29" spans="1:3" x14ac:dyDescent="0.2">
      <c r="A29" s="1" t="s">
        <v>21</v>
      </c>
      <c r="B29" s="4">
        <v>3685390</v>
      </c>
      <c r="C29" s="4">
        <v>1842695</v>
      </c>
    </row>
    <row r="30" spans="1:3" x14ac:dyDescent="0.2">
      <c r="A30" s="1" t="s">
        <v>22</v>
      </c>
      <c r="B30" s="4">
        <v>1775751</v>
      </c>
      <c r="C30" s="4">
        <v>887876</v>
      </c>
    </row>
    <row r="31" spans="1:3" x14ac:dyDescent="0.2">
      <c r="A31" s="1" t="s">
        <v>23</v>
      </c>
      <c r="B31" s="4">
        <v>3581373</v>
      </c>
      <c r="C31" s="4">
        <v>1790687</v>
      </c>
    </row>
    <row r="32" spans="1:3" x14ac:dyDescent="0.2">
      <c r="A32" s="1" t="s">
        <v>24</v>
      </c>
      <c r="B32" s="4">
        <v>3704343</v>
      </c>
      <c r="C32" s="4">
        <v>1852172</v>
      </c>
    </row>
    <row r="33" spans="1:3" x14ac:dyDescent="0.2">
      <c r="A33" s="1" t="s">
        <v>25</v>
      </c>
      <c r="B33" s="4">
        <v>2554747</v>
      </c>
      <c r="C33" s="4">
        <v>1277374</v>
      </c>
    </row>
    <row r="34" spans="1:3" x14ac:dyDescent="0.2">
      <c r="A34" s="1" t="s">
        <v>26</v>
      </c>
      <c r="B34" s="4">
        <v>3271644</v>
      </c>
      <c r="C34" s="4">
        <v>1635822</v>
      </c>
    </row>
    <row r="35" spans="1:3" x14ac:dyDescent="0.2">
      <c r="A35" s="1" t="s">
        <v>27</v>
      </c>
      <c r="B35" s="4">
        <v>2051300</v>
      </c>
      <c r="C35" s="4">
        <v>1025650</v>
      </c>
    </row>
    <row r="36" spans="1:3" x14ac:dyDescent="0.2">
      <c r="A36" s="1" t="s">
        <v>28</v>
      </c>
      <c r="B36" s="4">
        <v>2770136</v>
      </c>
      <c r="C36" s="4">
        <v>1385068</v>
      </c>
    </row>
    <row r="37" spans="1:3" x14ac:dyDescent="0.2">
      <c r="A37" s="1" t="s">
        <v>29</v>
      </c>
      <c r="B37" s="4">
        <v>4828361</v>
      </c>
      <c r="C37" s="4">
        <v>2414181</v>
      </c>
    </row>
    <row r="38" spans="1:3" x14ac:dyDescent="0.2">
      <c r="A38" s="1" t="s">
        <v>30</v>
      </c>
      <c r="B38" s="4">
        <v>1677144</v>
      </c>
      <c r="C38" s="4">
        <v>838572</v>
      </c>
    </row>
    <row r="39" spans="1:3" x14ac:dyDescent="0.2">
      <c r="A39" s="1" t="s">
        <v>31</v>
      </c>
      <c r="B39" s="4">
        <v>3845054</v>
      </c>
      <c r="C39" s="4">
        <v>1922527</v>
      </c>
    </row>
    <row r="40" spans="1:3" ht="15" x14ac:dyDescent="0.25">
      <c r="A40" s="3" t="s">
        <v>38</v>
      </c>
      <c r="B40" s="5">
        <f>SUM(B24:B39)</f>
        <v>50121720</v>
      </c>
      <c r="C40" s="5">
        <f>SUM(C24:C39)</f>
        <v>25060864</v>
      </c>
    </row>
    <row r="42" spans="1:3" ht="15" x14ac:dyDescent="0.25">
      <c r="A42" s="2" t="s">
        <v>39</v>
      </c>
      <c r="B42" s="5">
        <f>SUM(B9,B21,B40)</f>
        <v>132092701</v>
      </c>
      <c r="C42" s="5">
        <f>SUM(C9,C21,C40)</f>
        <v>66046358</v>
      </c>
    </row>
    <row r="44" spans="1:3" x14ac:dyDescent="0.2">
      <c r="A44" s="1" t="s">
        <v>41</v>
      </c>
    </row>
    <row r="45" spans="1:3" x14ac:dyDescent="0.2">
      <c r="A45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Nakajima, Eric</dc:creator>
  <cp:lastModifiedBy>David Danning</cp:lastModifiedBy>
  <dcterms:created xsi:type="dcterms:W3CDTF">2020-04-16T16:21:37Z</dcterms:created>
  <dcterms:modified xsi:type="dcterms:W3CDTF">2020-04-21T18:06:57Z</dcterms:modified>
</cp:coreProperties>
</file>